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<sst xmlns="http://schemas.openxmlformats.org/spreadsheetml/2006/main" count="22" uniqueCount="22">
  <si>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</si>
  <si>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</si>
  <si>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</si>
  <si>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</si>
  <si>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</si>
  <si>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</si>
  <si>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</si>
  <si>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</si>
  <si>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</si>
  <si>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</si>
  <si>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</si>
  <si>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</si>
  <si>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</si>
  <si>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</si>
  <si>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</si>
  <si>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</si>
  <si>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</si>
  <si>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2013 г.</t>
  </si>
  <si>
    <t>Основные показатели деятельности Департамента ГСЗН Республики Марий Эл
 за январь - март 2014 года</t>
  </si>
  <si>
    <t>2014 г.</t>
  </si>
  <si>
    <t>2014 г. к 2013 г., %</t>
  </si>
  <si>
    <t>2014 г. к 2013г.,(+,-)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</si>
</sst>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34390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PageLayoutView="0" workbookViewId="0" topLeftCell="A1">
      <selection activeCell="K22" sqref="K22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9.50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18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42">
      <c r="A3" s="7" t="s">
        <v>0</v>
      </c>
      <c r="B3" s="8" t="s">
        <v>1</v>
      </c>
      <c r="C3" s="8" t="s">
        <v>19</v>
      </c>
      <c r="D3" s="8" t="s">
        <v>17</v>
      </c>
      <c r="E3" s="7" t="s">
        <v>20</v>
      </c>
      <c r="F3" s="7" t="s">
        <v>21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3015</v>
      </c>
      <c r="D4" s="9">
        <v>4405</v>
      </c>
      <c r="E4" s="14">
        <f>C4/D4*100</f>
        <v>68.44494892167991</v>
      </c>
      <c r="F4" s="10">
        <f>C4-D4</f>
        <v>-1390</v>
      </c>
      <c r="G4" s="1"/>
      <c r="H4" s="1"/>
      <c r="I4" s="1"/>
    </row>
    <row r="5" spans="1:9" ht="18">
      <c r="A5" s="13" t="s">
        <v>16</v>
      </c>
      <c r="B5" s="10" t="s">
        <v>3</v>
      </c>
      <c r="C5" s="9">
        <v>2729</v>
      </c>
      <c r="D5" s="9">
        <v>3899</v>
      </c>
      <c r="E5" s="14">
        <f aca="true" t="shared" si="0" ref="E5:E14">C5/D5*100</f>
        <v>69.99230571941524</v>
      </c>
      <c r="F5" s="10">
        <f aca="true" t="shared" si="1" ref="F5:F17">C5-D5</f>
        <v>-1170</v>
      </c>
      <c r="G5" s="1"/>
      <c r="H5" s="1"/>
      <c r="I5" s="1"/>
    </row>
    <row r="6" spans="1:9" ht="18">
      <c r="A6" s="9">
        <v>2</v>
      </c>
      <c r="B6" s="10" t="s">
        <v>4</v>
      </c>
      <c r="C6" s="9">
        <v>1788</v>
      </c>
      <c r="D6" s="9">
        <v>2417</v>
      </c>
      <c r="E6" s="14">
        <f t="shared" si="0"/>
        <v>73.9760033098883</v>
      </c>
      <c r="F6" s="10">
        <f t="shared" si="1"/>
        <v>-629</v>
      </c>
      <c r="G6" s="1"/>
      <c r="H6" s="1"/>
      <c r="I6" s="1"/>
    </row>
    <row r="7" spans="1:9" ht="28.5">
      <c r="A7" s="9">
        <v>3</v>
      </c>
      <c r="B7" s="10" t="s">
        <v>5</v>
      </c>
      <c r="C7" s="9">
        <v>1220</v>
      </c>
      <c r="D7" s="9">
        <v>1718</v>
      </c>
      <c r="E7" s="14">
        <f t="shared" si="0"/>
        <v>71.0128055878929</v>
      </c>
      <c r="F7" s="10">
        <f t="shared" si="1"/>
        <v>-498</v>
      </c>
      <c r="G7" s="1"/>
      <c r="H7" s="1"/>
      <c r="I7" s="1"/>
    </row>
    <row r="8" spans="1:9" ht="28.5">
      <c r="A8" s="9">
        <v>4</v>
      </c>
      <c r="B8" s="10" t="s">
        <v>6</v>
      </c>
      <c r="C8" s="9">
        <v>277</v>
      </c>
      <c r="D8" s="9">
        <v>403</v>
      </c>
      <c r="E8" s="14">
        <f t="shared" si="0"/>
        <v>68.73449131513648</v>
      </c>
      <c r="F8" s="10">
        <f t="shared" si="1"/>
        <v>-126</v>
      </c>
      <c r="G8" s="1"/>
      <c r="H8" s="1"/>
      <c r="I8" s="1"/>
    </row>
    <row r="9" spans="1:9" ht="28.5">
      <c r="A9" s="9">
        <v>5</v>
      </c>
      <c r="B9" s="10" t="s">
        <v>7</v>
      </c>
      <c r="C9" s="9">
        <v>3061</v>
      </c>
      <c r="D9" s="9">
        <v>3635</v>
      </c>
      <c r="E9" s="14">
        <f t="shared" si="0"/>
        <v>84.20907840440165</v>
      </c>
      <c r="F9" s="10">
        <f t="shared" si="1"/>
        <v>-574</v>
      </c>
      <c r="G9" s="1"/>
      <c r="H9" s="1"/>
      <c r="I9" s="1"/>
    </row>
    <row r="10" spans="1:9" ht="28.5">
      <c r="A10" s="9">
        <v>6</v>
      </c>
      <c r="B10" s="10" t="s">
        <v>8</v>
      </c>
      <c r="C10" s="9">
        <v>3135</v>
      </c>
      <c r="D10" s="9">
        <v>3853</v>
      </c>
      <c r="E10" s="14">
        <f t="shared" si="0"/>
        <v>81.36516999740462</v>
      </c>
      <c r="F10" s="10">
        <f t="shared" si="1"/>
        <v>-718</v>
      </c>
      <c r="G10" s="1"/>
      <c r="H10" s="1"/>
      <c r="I10" s="1"/>
    </row>
    <row r="11" spans="1:9" ht="28.5">
      <c r="A11" s="9">
        <v>7</v>
      </c>
      <c r="B11" s="10" t="s">
        <v>9</v>
      </c>
      <c r="C11" s="9">
        <v>4506</v>
      </c>
      <c r="D11" s="9">
        <v>5827</v>
      </c>
      <c r="E11" s="14">
        <f t="shared" si="0"/>
        <v>77.3296722155483</v>
      </c>
      <c r="F11" s="10">
        <f t="shared" si="1"/>
        <v>-1321</v>
      </c>
      <c r="G11" s="1"/>
      <c r="H11" s="1"/>
      <c r="I11" s="1"/>
    </row>
    <row r="12" spans="1:9" ht="28.5">
      <c r="A12" s="9">
        <v>8</v>
      </c>
      <c r="B12" s="10" t="s">
        <v>10</v>
      </c>
      <c r="C12" s="9">
        <v>317</v>
      </c>
      <c r="D12" s="9">
        <v>569</v>
      </c>
      <c r="E12" s="14">
        <f t="shared" si="0"/>
        <v>55.711775043936726</v>
      </c>
      <c r="F12" s="10">
        <f t="shared" si="1"/>
        <v>-252</v>
      </c>
      <c r="G12" s="1"/>
      <c r="H12" s="1"/>
      <c r="I12" s="1"/>
    </row>
    <row r="13" spans="1:9" ht="28.5">
      <c r="A13" s="9">
        <v>9</v>
      </c>
      <c r="B13" s="10" t="s">
        <v>15</v>
      </c>
      <c r="C13" s="9">
        <v>0.86</v>
      </c>
      <c r="D13" s="9">
        <v>1.05</v>
      </c>
      <c r="E13" s="14">
        <f t="shared" si="0"/>
        <v>81.9047619047619</v>
      </c>
      <c r="F13" s="10">
        <f t="shared" si="1"/>
        <v>-0.19000000000000006</v>
      </c>
      <c r="G13" s="1"/>
      <c r="H13" s="1"/>
      <c r="I13" s="1"/>
    </row>
    <row r="14" spans="1:9" ht="42">
      <c r="A14" s="9">
        <v>10</v>
      </c>
      <c r="B14" s="10" t="s">
        <v>11</v>
      </c>
      <c r="C14" s="9">
        <v>0.8</v>
      </c>
      <c r="D14" s="9">
        <v>0.7</v>
      </c>
      <c r="E14" s="14">
        <f t="shared" si="0"/>
        <v>114.2857142857143</v>
      </c>
      <c r="F14" s="10">
        <f t="shared" si="1"/>
        <v>0.10000000000000009</v>
      </c>
      <c r="G14" s="1"/>
      <c r="H14" s="1"/>
      <c r="I14" s="1"/>
    </row>
    <row r="15" spans="1:9" ht="21" customHeight="1">
      <c r="A15" s="19" t="s">
        <v>12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13</v>
      </c>
      <c r="C16" s="15">
        <f>C7/C4*100</f>
        <v>40.46434494195688</v>
      </c>
      <c r="D16" s="15">
        <f>D7/D4*100</f>
        <v>39.0011350737798</v>
      </c>
      <c r="E16" s="10"/>
      <c r="F16" s="14">
        <f t="shared" si="1"/>
        <v>1.4632098681770813</v>
      </c>
      <c r="G16" s="1"/>
      <c r="H16" s="1"/>
      <c r="I16" s="1"/>
    </row>
    <row r="17" spans="1:9" ht="45" customHeight="1">
      <c r="A17" s="9">
        <v>2</v>
      </c>
      <c r="B17" s="10" t="s">
        <v>14</v>
      </c>
      <c r="C17" s="15">
        <f>C8/C6*100</f>
        <v>15.492170022371365</v>
      </c>
      <c r="D17" s="15">
        <f>D8/D6*100</f>
        <v>16.67356226727348</v>
      </c>
      <c r="E17" s="10"/>
      <c r="F17" s="14">
        <f t="shared" si="1"/>
        <v>-1.1813922449021135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41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Департамента ГСЗН РМЭ за январь-март 2014 года</dc:title>
  <dc:subject/>
  <dc:creator>u42402</dc:creator>
  <cp:keywords/>
  <dc:description/>
  <cp:lastModifiedBy>u42406</cp:lastModifiedBy>
  <cp:lastPrinted>2013-04-09T06:17:15Z</cp:lastPrinted>
  <dcterms:created xsi:type="dcterms:W3CDTF">2010-06-21T11:12:16Z</dcterms:created>
  <dcterms:modified xsi:type="dcterms:W3CDTF">2014-04-17T06:02:15Z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XXJ7TYMEEKJ2-672-122</vt:lpwstr>
  </property>
  <property fmtid="{D5CDD505-2E9C-101B-9397-08002B2CF9AE}" pid="3" name="_dlc_DocIdItemGuid">
    <vt:lpwstr>8a637051-ea9d-45a2-b693-43bcba7c2c66</vt:lpwstr>
  </property>
  <property fmtid="{D5CDD505-2E9C-101B-9397-08002B2CF9AE}" pid="4" name="_dlc_DocIdUrl">
    <vt:lpwstr>https://vip.gov.mari.ru/fgszn/_layouts/DocIdRedir.aspx?ID=XXJ7TYMEEKJ2-672-122, XXJ7TYMEEKJ2-672-122</vt:lpwstr>
  </property>
  <property fmtid="{D5CDD505-2E9C-101B-9397-08002B2CF9AE}" pid="5" name="Папка">
    <vt:lpwstr>2014 год</vt:lpwstr>
  </property>
  <property fmtid="{D5CDD505-2E9C-101B-9397-08002B2CF9AE}" pid="6" name="Описание">
    <vt:lpwstr>табличный материал</vt:lpwstr>
  </property>
</Properties>
</file>